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lison\Downloads\"/>
    </mc:Choice>
  </mc:AlternateContent>
  <xr:revisionPtr revIDLastSave="0" documentId="8_{218897FB-4827-4DEF-BCEC-DFFE954BBAD6}" xr6:coauthVersionLast="47" xr6:coauthVersionMax="47" xr10:uidLastSave="{00000000-0000-0000-0000-000000000000}"/>
  <bookViews>
    <workbookView xWindow="28702" yWindow="-98" windowWidth="28995" windowHeight="15675" xr2:uid="{00000000-000D-0000-FFFF-FFFF00000000}"/>
  </bookViews>
  <sheets>
    <sheet name="Bi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H10" i="1"/>
  <c r="J10" i="1"/>
  <c r="L10" i="1"/>
  <c r="F11" i="1"/>
  <c r="H11" i="1"/>
  <c r="J11" i="1"/>
  <c r="L11" i="1"/>
  <c r="F12" i="1"/>
  <c r="H12" i="1"/>
  <c r="J12" i="1"/>
  <c r="L12" i="1"/>
  <c r="F13" i="1"/>
  <c r="H13" i="1"/>
  <c r="J13" i="1"/>
  <c r="L13" i="1"/>
  <c r="F14" i="1"/>
  <c r="H14" i="1"/>
  <c r="J14" i="1"/>
  <c r="L14" i="1"/>
  <c r="F15" i="1"/>
  <c r="H15" i="1"/>
  <c r="J15" i="1"/>
  <c r="L15" i="1"/>
  <c r="F16" i="1"/>
  <c r="H16" i="1"/>
  <c r="J16" i="1"/>
  <c r="L16" i="1"/>
  <c r="F17" i="1"/>
  <c r="H17" i="1"/>
  <c r="J17" i="1"/>
  <c r="L17" i="1"/>
  <c r="F18" i="1"/>
  <c r="H18" i="1"/>
  <c r="J18" i="1"/>
  <c r="L18" i="1"/>
  <c r="L9" i="1"/>
  <c r="L19" i="1"/>
  <c r="L20" i="1"/>
  <c r="L21" i="1"/>
  <c r="L22" i="1"/>
  <c r="L23" i="1"/>
  <c r="J9" i="1"/>
  <c r="J19" i="1"/>
  <c r="J20" i="1"/>
  <c r="J21" i="1"/>
  <c r="J22" i="1"/>
  <c r="J23" i="1"/>
  <c r="H9" i="1"/>
  <c r="H19" i="1"/>
  <c r="H20" i="1"/>
  <c r="H21" i="1"/>
  <c r="H22" i="1"/>
  <c r="H23" i="1"/>
  <c r="F9" i="1"/>
  <c r="F19" i="1"/>
  <c r="F20" i="1"/>
  <c r="F21" i="1"/>
  <c r="F22" i="1"/>
  <c r="F23" i="1"/>
  <c r="F8" i="1"/>
  <c r="H8" i="1"/>
  <c r="J8" i="1"/>
  <c r="L8" i="1"/>
  <c r="F25" i="1" l="1"/>
  <c r="H25" i="1"/>
  <c r="L25" i="1"/>
  <c r="J25" i="1"/>
</calcChain>
</file>

<file path=xl/sharedStrings.xml><?xml version="1.0" encoding="utf-8"?>
<sst xmlns="http://schemas.openxmlformats.org/spreadsheetml/2006/main" count="47" uniqueCount="30">
  <si>
    <t>EA</t>
  </si>
  <si>
    <t>LS</t>
  </si>
  <si>
    <t>Rock Excavation</t>
  </si>
  <si>
    <t>SF</t>
  </si>
  <si>
    <t>LF</t>
  </si>
  <si>
    <t>Mobilization</t>
  </si>
  <si>
    <t>Unit Price</t>
  </si>
  <si>
    <t>Subtotal</t>
  </si>
  <si>
    <t>Ruppert Inc</t>
  </si>
  <si>
    <t>All Other Work Required by Contract Documents</t>
  </si>
  <si>
    <t>Total</t>
  </si>
  <si>
    <t xml:space="preserve">Sitzmark Hydropneumatic Pump Station </t>
  </si>
  <si>
    <t>Bid Opening: 3:00 pm, August 20, 2026</t>
  </si>
  <si>
    <t>Clearing and Grubbing</t>
  </si>
  <si>
    <t>Erosion Control BMPs</t>
  </si>
  <si>
    <t>Grading and Site Development</t>
  </si>
  <si>
    <t>Booster Pump Station Building</t>
  </si>
  <si>
    <t>Packaged Booster Pump Assembly</t>
  </si>
  <si>
    <t>8” Inlet and Outlet Pipeline and Fittings</t>
  </si>
  <si>
    <t>6” Fire Hydrant Laterals</t>
  </si>
  <si>
    <t>Reinstall Fire Hydrant Assemblies</t>
  </si>
  <si>
    <t>Booster Pump Station Mechanical</t>
  </si>
  <si>
    <t>Electrical and Instrumentation</t>
  </si>
  <si>
    <t xml:space="preserve">Relocate Standby Generator </t>
  </si>
  <si>
    <t>Demolition and Removal of Existing Pump Station</t>
  </si>
  <si>
    <t>A.C. Pavement and Base</t>
  </si>
  <si>
    <t>HR</t>
  </si>
  <si>
    <t>Auburn Constructors</t>
  </si>
  <si>
    <t>Resource Development</t>
  </si>
  <si>
    <t>TNT Industrial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</si>
</sst>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4" fontId="3" fillId="0" borderId="2" xfId="1" applyFont="1" applyBorder="1" applyAlignment="1">
      <alignment horizontal="right" vertical="center"/>
    </xf>
    <xf numFmtId="44" fontId="3" fillId="0" borderId="3" xfId="1" applyFont="1" applyBorder="1" applyAlignment="1">
      <alignment horizontal="right" vertical="center"/>
    </xf>
    <xf numFmtId="44" fontId="3" fillId="0" borderId="4" xfId="1" applyFont="1" applyBorder="1" applyAlignment="1">
      <alignment horizontal="right" vertical="center"/>
    </xf>
    <xf numFmtId="44" fontId="3" fillId="0" borderId="5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44" fontId="3" fillId="0" borderId="0" xfId="0" applyNumberFormat="1" applyFont="1" applyAlignment="1">
      <alignment horizontal="justify" vertical="center"/>
    </xf>
    <xf numFmtId="0" fontId="5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8"/>
  <sheetViews>
    <sheetView tabSelected="1" workbookViewId="0">
      <selection activeCell="A32" sqref="A32"/>
    </sheetView>
  </sheetViews>
  <sheetFormatPr defaultColWidth="9.1328125" defaultRowHeight="12.75" x14ac:dyDescent="0.35"/>
  <cols>
    <col min="1" max="1" width="3.59765625" style="6" bestFit="1" customWidth="1"/>
    <col min="2" max="2" width="68.3984375" style="6" bestFit="1" customWidth="1"/>
    <col min="3" max="3" width="6.59765625" style="6" bestFit="1" customWidth="1"/>
    <col min="4" max="4" width="4.86328125" style="6" bestFit="1" customWidth="1"/>
    <col min="5" max="12" width="14.73046875" style="6" customWidth="1"/>
    <col min="13" max="14" width="9.1328125" style="6"/>
    <col min="15" max="15" width="12.265625" style="6" bestFit="1" customWidth="1"/>
    <col min="16" max="16384" width="9.1328125" style="6"/>
  </cols>
  <sheetData>
    <row r="2" spans="1:12" ht="15" customHeight="1" x14ac:dyDescent="0.45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customHeight="1" x14ac:dyDescent="0.4">
      <c r="A3" s="22" t="s">
        <v>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6" spans="1:12" x14ac:dyDescent="0.35">
      <c r="E6" s="23" t="s">
        <v>27</v>
      </c>
      <c r="F6" s="24"/>
      <c r="G6" s="23" t="s">
        <v>28</v>
      </c>
      <c r="H6" s="24"/>
      <c r="I6" s="23" t="s">
        <v>8</v>
      </c>
      <c r="J6" s="24"/>
      <c r="K6" s="23" t="s">
        <v>29</v>
      </c>
      <c r="L6" s="24"/>
    </row>
    <row r="7" spans="1:12" x14ac:dyDescent="0.35">
      <c r="A7" s="7"/>
      <c r="B7" s="7"/>
      <c r="C7" s="7"/>
      <c r="D7" s="7"/>
      <c r="E7" s="8" t="s">
        <v>6</v>
      </c>
      <c r="F7" s="9" t="s">
        <v>7</v>
      </c>
      <c r="G7" s="8" t="s">
        <v>6</v>
      </c>
      <c r="H7" s="9" t="s">
        <v>7</v>
      </c>
      <c r="I7" s="8" t="s">
        <v>6</v>
      </c>
      <c r="J7" s="9" t="s">
        <v>7</v>
      </c>
      <c r="K7" s="8" t="s">
        <v>6</v>
      </c>
      <c r="L7" s="9" t="s">
        <v>7</v>
      </c>
    </row>
    <row r="8" spans="1:12" x14ac:dyDescent="0.35">
      <c r="A8" s="14">
        <v>1</v>
      </c>
      <c r="B8" s="18" t="s">
        <v>5</v>
      </c>
      <c r="C8" s="14">
        <v>1</v>
      </c>
      <c r="D8" s="14" t="s">
        <v>1</v>
      </c>
      <c r="E8" s="10">
        <v>90530</v>
      </c>
      <c r="F8" s="12">
        <f>E8*$C8</f>
        <v>90530</v>
      </c>
      <c r="G8" s="10">
        <v>114700</v>
      </c>
      <c r="H8" s="12">
        <f>G8*$C8</f>
        <v>114700</v>
      </c>
      <c r="I8" s="10">
        <v>63000</v>
      </c>
      <c r="J8" s="12">
        <f>I8*$C8</f>
        <v>63000</v>
      </c>
      <c r="K8" s="10">
        <v>80000</v>
      </c>
      <c r="L8" s="12">
        <f>K8*$C8</f>
        <v>80000</v>
      </c>
    </row>
    <row r="9" spans="1:12" x14ac:dyDescent="0.35">
      <c r="A9" s="14">
        <v>2</v>
      </c>
      <c r="B9" s="18" t="s">
        <v>13</v>
      </c>
      <c r="C9" s="14">
        <v>1</v>
      </c>
      <c r="D9" s="14" t="s">
        <v>1</v>
      </c>
      <c r="E9" s="10">
        <v>6000</v>
      </c>
      <c r="F9" s="12">
        <f t="shared" ref="F9:F23" si="0">E9*$C9</f>
        <v>6000</v>
      </c>
      <c r="G9" s="10">
        <v>32400</v>
      </c>
      <c r="H9" s="12">
        <f t="shared" ref="H9:H23" si="1">G9*$C9</f>
        <v>32400</v>
      </c>
      <c r="I9" s="10">
        <v>4988</v>
      </c>
      <c r="J9" s="12">
        <f t="shared" ref="J9:J23" si="2">I9*$C9</f>
        <v>4988</v>
      </c>
      <c r="K9" s="10">
        <v>25000</v>
      </c>
      <c r="L9" s="12">
        <f t="shared" ref="L9:L23" si="3">K9*$C9</f>
        <v>25000</v>
      </c>
    </row>
    <row r="10" spans="1:12" x14ac:dyDescent="0.35">
      <c r="A10" s="14">
        <v>3</v>
      </c>
      <c r="B10" s="18" t="s">
        <v>14</v>
      </c>
      <c r="C10" s="14">
        <v>1</v>
      </c>
      <c r="D10" s="14" t="s">
        <v>1</v>
      </c>
      <c r="E10" s="10">
        <v>95000</v>
      </c>
      <c r="F10" s="12">
        <f t="shared" si="0"/>
        <v>95000</v>
      </c>
      <c r="G10" s="10">
        <v>38000</v>
      </c>
      <c r="H10" s="12">
        <f t="shared" si="1"/>
        <v>38000</v>
      </c>
      <c r="I10" s="10">
        <v>10891</v>
      </c>
      <c r="J10" s="12">
        <f t="shared" si="2"/>
        <v>10891</v>
      </c>
      <c r="K10" s="10">
        <v>50000</v>
      </c>
      <c r="L10" s="12">
        <f t="shared" si="3"/>
        <v>50000</v>
      </c>
    </row>
    <row r="11" spans="1:12" x14ac:dyDescent="0.35">
      <c r="A11" s="14">
        <v>4</v>
      </c>
      <c r="B11" s="18" t="s">
        <v>15</v>
      </c>
      <c r="C11" s="14">
        <v>1</v>
      </c>
      <c r="D11" s="14" t="s">
        <v>1</v>
      </c>
      <c r="E11" s="10">
        <v>27000</v>
      </c>
      <c r="F11" s="12">
        <f t="shared" si="0"/>
        <v>27000</v>
      </c>
      <c r="G11" s="10">
        <v>105000</v>
      </c>
      <c r="H11" s="12">
        <f t="shared" si="1"/>
        <v>105000</v>
      </c>
      <c r="I11" s="10">
        <v>6977</v>
      </c>
      <c r="J11" s="12">
        <f t="shared" si="2"/>
        <v>6977</v>
      </c>
      <c r="K11" s="10">
        <v>75000</v>
      </c>
      <c r="L11" s="12">
        <f t="shared" si="3"/>
        <v>75000</v>
      </c>
    </row>
    <row r="12" spans="1:12" x14ac:dyDescent="0.35">
      <c r="A12" s="14">
        <v>5</v>
      </c>
      <c r="B12" s="18" t="s">
        <v>16</v>
      </c>
      <c r="C12" s="14">
        <v>1</v>
      </c>
      <c r="D12" s="14" t="s">
        <v>1</v>
      </c>
      <c r="E12" s="10">
        <v>508000</v>
      </c>
      <c r="F12" s="12">
        <f t="shared" si="0"/>
        <v>508000</v>
      </c>
      <c r="G12" s="10">
        <v>493900</v>
      </c>
      <c r="H12" s="12">
        <f t="shared" si="1"/>
        <v>493900</v>
      </c>
      <c r="I12" s="10">
        <v>261077</v>
      </c>
      <c r="J12" s="12">
        <f t="shared" si="2"/>
        <v>261077</v>
      </c>
      <c r="K12" s="10">
        <v>465000</v>
      </c>
      <c r="L12" s="12">
        <f t="shared" si="3"/>
        <v>465000</v>
      </c>
    </row>
    <row r="13" spans="1:12" x14ac:dyDescent="0.35">
      <c r="A13" s="14">
        <v>6</v>
      </c>
      <c r="B13" s="18" t="s">
        <v>17</v>
      </c>
      <c r="C13" s="14">
        <v>1</v>
      </c>
      <c r="D13" s="14" t="s">
        <v>1</v>
      </c>
      <c r="E13" s="10">
        <v>295000</v>
      </c>
      <c r="F13" s="12">
        <f t="shared" si="0"/>
        <v>295000</v>
      </c>
      <c r="G13" s="10">
        <v>301000</v>
      </c>
      <c r="H13" s="12">
        <f t="shared" si="1"/>
        <v>301000</v>
      </c>
      <c r="I13" s="10">
        <v>422427</v>
      </c>
      <c r="J13" s="12">
        <f t="shared" si="2"/>
        <v>422427</v>
      </c>
      <c r="K13" s="10">
        <v>285000</v>
      </c>
      <c r="L13" s="12">
        <f t="shared" si="3"/>
        <v>285000</v>
      </c>
    </row>
    <row r="14" spans="1:12" x14ac:dyDescent="0.35">
      <c r="A14" s="14">
        <v>7</v>
      </c>
      <c r="B14" s="18" t="s">
        <v>18</v>
      </c>
      <c r="C14" s="14">
        <v>150</v>
      </c>
      <c r="D14" s="14" t="s">
        <v>4</v>
      </c>
      <c r="E14" s="10">
        <v>385</v>
      </c>
      <c r="F14" s="12">
        <f t="shared" si="0"/>
        <v>57750</v>
      </c>
      <c r="G14" s="10">
        <v>600</v>
      </c>
      <c r="H14" s="12">
        <f t="shared" si="1"/>
        <v>90000</v>
      </c>
      <c r="I14" s="10">
        <v>627</v>
      </c>
      <c r="J14" s="12">
        <f t="shared" si="2"/>
        <v>94050</v>
      </c>
      <c r="K14" s="10">
        <v>650</v>
      </c>
      <c r="L14" s="12">
        <f t="shared" si="3"/>
        <v>97500</v>
      </c>
    </row>
    <row r="15" spans="1:12" x14ac:dyDescent="0.35">
      <c r="A15" s="14">
        <v>8</v>
      </c>
      <c r="B15" s="18" t="s">
        <v>19</v>
      </c>
      <c r="C15" s="14">
        <v>43</v>
      </c>
      <c r="D15" s="14" t="s">
        <v>4</v>
      </c>
      <c r="E15" s="10">
        <v>540</v>
      </c>
      <c r="F15" s="12">
        <f t="shared" si="0"/>
        <v>23220</v>
      </c>
      <c r="G15" s="10">
        <v>500</v>
      </c>
      <c r="H15" s="12">
        <f t="shared" si="1"/>
        <v>21500</v>
      </c>
      <c r="I15" s="10">
        <v>411</v>
      </c>
      <c r="J15" s="12">
        <f t="shared" si="2"/>
        <v>17673</v>
      </c>
      <c r="K15" s="10">
        <v>745</v>
      </c>
      <c r="L15" s="12">
        <f t="shared" si="3"/>
        <v>32035</v>
      </c>
    </row>
    <row r="16" spans="1:12" x14ac:dyDescent="0.35">
      <c r="A16" s="14">
        <v>9</v>
      </c>
      <c r="B16" s="18" t="s">
        <v>20</v>
      </c>
      <c r="C16" s="14">
        <v>2</v>
      </c>
      <c r="D16" s="14" t="s">
        <v>0</v>
      </c>
      <c r="E16" s="10">
        <v>1800</v>
      </c>
      <c r="F16" s="12">
        <f t="shared" si="0"/>
        <v>3600</v>
      </c>
      <c r="G16" s="10">
        <v>10300</v>
      </c>
      <c r="H16" s="12">
        <f t="shared" si="1"/>
        <v>20600</v>
      </c>
      <c r="I16" s="10">
        <v>4875</v>
      </c>
      <c r="J16" s="12">
        <f t="shared" si="2"/>
        <v>9750</v>
      </c>
      <c r="K16" s="10">
        <v>1500</v>
      </c>
      <c r="L16" s="12">
        <f t="shared" si="3"/>
        <v>3000</v>
      </c>
    </row>
    <row r="17" spans="1:12" x14ac:dyDescent="0.35">
      <c r="A17" s="14">
        <v>10</v>
      </c>
      <c r="B17" s="18" t="s">
        <v>21</v>
      </c>
      <c r="C17" s="14">
        <v>1</v>
      </c>
      <c r="D17" s="14" t="s">
        <v>1</v>
      </c>
      <c r="E17" s="10">
        <v>300000</v>
      </c>
      <c r="F17" s="12">
        <f t="shared" si="0"/>
        <v>300000</v>
      </c>
      <c r="G17" s="10">
        <v>222000</v>
      </c>
      <c r="H17" s="12">
        <f t="shared" si="1"/>
        <v>222000</v>
      </c>
      <c r="I17" s="10">
        <v>81635</v>
      </c>
      <c r="J17" s="12">
        <f t="shared" si="2"/>
        <v>81635</v>
      </c>
      <c r="K17" s="10">
        <v>165000</v>
      </c>
      <c r="L17" s="12">
        <f t="shared" si="3"/>
        <v>165000</v>
      </c>
    </row>
    <row r="18" spans="1:12" x14ac:dyDescent="0.35">
      <c r="A18" s="14">
        <v>11</v>
      </c>
      <c r="B18" s="18" t="s">
        <v>22</v>
      </c>
      <c r="C18" s="14">
        <v>1</v>
      </c>
      <c r="D18" s="14" t="s">
        <v>1</v>
      </c>
      <c r="E18" s="10">
        <v>390000</v>
      </c>
      <c r="F18" s="12">
        <f t="shared" si="0"/>
        <v>390000</v>
      </c>
      <c r="G18" s="10">
        <v>494000</v>
      </c>
      <c r="H18" s="12">
        <f t="shared" si="1"/>
        <v>494000</v>
      </c>
      <c r="I18" s="10">
        <v>247261</v>
      </c>
      <c r="J18" s="12">
        <f t="shared" si="2"/>
        <v>247261</v>
      </c>
      <c r="K18" s="10">
        <v>450000</v>
      </c>
      <c r="L18" s="12">
        <f t="shared" si="3"/>
        <v>450000</v>
      </c>
    </row>
    <row r="19" spans="1:12" x14ac:dyDescent="0.35">
      <c r="A19" s="14">
        <v>12</v>
      </c>
      <c r="B19" s="18" t="s">
        <v>23</v>
      </c>
      <c r="C19" s="14">
        <v>1</v>
      </c>
      <c r="D19" s="14" t="s">
        <v>1</v>
      </c>
      <c r="E19" s="10">
        <v>6000</v>
      </c>
      <c r="F19" s="12">
        <f t="shared" si="0"/>
        <v>6000</v>
      </c>
      <c r="G19" s="10">
        <v>75000</v>
      </c>
      <c r="H19" s="12">
        <f t="shared" si="1"/>
        <v>75000</v>
      </c>
      <c r="I19" s="10">
        <v>5760</v>
      </c>
      <c r="J19" s="12">
        <f t="shared" si="2"/>
        <v>5760</v>
      </c>
      <c r="K19" s="10">
        <v>4500</v>
      </c>
      <c r="L19" s="12">
        <f t="shared" si="3"/>
        <v>4500</v>
      </c>
    </row>
    <row r="20" spans="1:12" x14ac:dyDescent="0.35">
      <c r="A20" s="14">
        <v>13</v>
      </c>
      <c r="B20" s="18" t="s">
        <v>24</v>
      </c>
      <c r="C20" s="14">
        <v>1</v>
      </c>
      <c r="D20" s="14" t="s">
        <v>1</v>
      </c>
      <c r="E20" s="10">
        <v>25000</v>
      </c>
      <c r="F20" s="12">
        <f t="shared" si="0"/>
        <v>25000</v>
      </c>
      <c r="G20" s="10">
        <v>25000</v>
      </c>
      <c r="H20" s="12">
        <f t="shared" si="1"/>
        <v>25000</v>
      </c>
      <c r="I20" s="10">
        <v>12413</v>
      </c>
      <c r="J20" s="12">
        <f t="shared" si="2"/>
        <v>12413</v>
      </c>
      <c r="K20" s="10">
        <v>15000</v>
      </c>
      <c r="L20" s="12">
        <f t="shared" si="3"/>
        <v>15000</v>
      </c>
    </row>
    <row r="21" spans="1:12" x14ac:dyDescent="0.35">
      <c r="A21" s="14">
        <v>14</v>
      </c>
      <c r="B21" s="18" t="s">
        <v>25</v>
      </c>
      <c r="C21" s="19">
        <v>1040</v>
      </c>
      <c r="D21" s="14" t="s">
        <v>3</v>
      </c>
      <c r="E21" s="10">
        <v>30</v>
      </c>
      <c r="F21" s="12">
        <f t="shared" si="0"/>
        <v>31200</v>
      </c>
      <c r="G21" s="10">
        <v>60</v>
      </c>
      <c r="H21" s="12">
        <f t="shared" si="1"/>
        <v>62400</v>
      </c>
      <c r="I21" s="10">
        <v>30.35</v>
      </c>
      <c r="J21" s="12">
        <f t="shared" si="2"/>
        <v>31564</v>
      </c>
      <c r="K21" s="10">
        <v>41.5</v>
      </c>
      <c r="L21" s="12">
        <f t="shared" si="3"/>
        <v>43160</v>
      </c>
    </row>
    <row r="22" spans="1:12" x14ac:dyDescent="0.35">
      <c r="A22" s="14">
        <v>15</v>
      </c>
      <c r="B22" s="18" t="s">
        <v>2</v>
      </c>
      <c r="C22" s="14">
        <v>10</v>
      </c>
      <c r="D22" s="14" t="s">
        <v>26</v>
      </c>
      <c r="E22" s="10">
        <v>1400</v>
      </c>
      <c r="F22" s="12">
        <f t="shared" si="0"/>
        <v>14000</v>
      </c>
      <c r="G22" s="10">
        <v>1500</v>
      </c>
      <c r="H22" s="12">
        <f t="shared" si="1"/>
        <v>15000</v>
      </c>
      <c r="I22" s="10">
        <v>2700</v>
      </c>
      <c r="J22" s="12">
        <f t="shared" si="2"/>
        <v>27000</v>
      </c>
      <c r="K22" s="10">
        <v>1600</v>
      </c>
      <c r="L22" s="12">
        <f t="shared" si="3"/>
        <v>16000</v>
      </c>
    </row>
    <row r="23" spans="1:12" x14ac:dyDescent="0.35">
      <c r="A23" s="5">
        <v>16</v>
      </c>
      <c r="B23" s="20" t="s">
        <v>9</v>
      </c>
      <c r="C23" s="5">
        <v>1</v>
      </c>
      <c r="D23" s="5" t="s">
        <v>1</v>
      </c>
      <c r="E23" s="11">
        <v>33000</v>
      </c>
      <c r="F23" s="13">
        <f t="shared" si="0"/>
        <v>33000</v>
      </c>
      <c r="G23" s="11">
        <v>195100</v>
      </c>
      <c r="H23" s="13">
        <f t="shared" si="1"/>
        <v>195100</v>
      </c>
      <c r="I23" s="11">
        <v>36000</v>
      </c>
      <c r="J23" s="13">
        <f t="shared" si="2"/>
        <v>36000</v>
      </c>
      <c r="K23" s="11">
        <v>26500</v>
      </c>
      <c r="L23" s="13">
        <f t="shared" si="3"/>
        <v>26500</v>
      </c>
    </row>
    <row r="24" spans="1:12" x14ac:dyDescent="0.35">
      <c r="A24" s="1"/>
      <c r="B24" s="3"/>
      <c r="C24" s="1"/>
      <c r="D24" s="1"/>
      <c r="E24" s="10"/>
      <c r="F24" s="12"/>
      <c r="G24" s="10"/>
      <c r="H24" s="12"/>
      <c r="I24" s="10"/>
      <c r="J24" s="12"/>
      <c r="K24" s="10"/>
      <c r="L24" s="12"/>
    </row>
    <row r="25" spans="1:12" x14ac:dyDescent="0.35">
      <c r="A25" s="1"/>
      <c r="B25" s="3" t="s">
        <v>10</v>
      </c>
      <c r="D25" s="2"/>
      <c r="E25" s="1"/>
      <c r="F25" s="17">
        <f>SUM(F8:F23)</f>
        <v>1905300</v>
      </c>
      <c r="G25" s="1"/>
      <c r="H25" s="17">
        <f>SUM(H8:H23)</f>
        <v>2305600</v>
      </c>
      <c r="J25" s="17">
        <f>SUM(J8:J23)</f>
        <v>1332466</v>
      </c>
      <c r="L25" s="17">
        <f>SUM(L8:L23)</f>
        <v>1832695</v>
      </c>
    </row>
    <row r="26" spans="1:12" x14ac:dyDescent="0.35">
      <c r="A26" s="1"/>
      <c r="B26" s="3"/>
      <c r="D26" s="2"/>
      <c r="E26" s="1"/>
      <c r="F26" s="2"/>
      <c r="G26" s="1"/>
    </row>
    <row r="27" spans="1:12" x14ac:dyDescent="0.35">
      <c r="A27" s="1"/>
      <c r="B27" s="3"/>
      <c r="D27" s="2"/>
      <c r="E27" s="1"/>
      <c r="F27" s="2"/>
      <c r="G27" s="1"/>
    </row>
    <row r="28" spans="1:12" x14ac:dyDescent="0.35">
      <c r="A28" s="1"/>
      <c r="B28" s="3"/>
      <c r="D28" s="2"/>
      <c r="E28" s="1"/>
      <c r="F28" s="2"/>
      <c r="G28" s="1"/>
    </row>
    <row r="29" spans="1:12" x14ac:dyDescent="0.35">
      <c r="A29" s="1"/>
      <c r="B29" s="3"/>
      <c r="D29" s="2"/>
      <c r="E29" s="1"/>
      <c r="F29" s="2"/>
      <c r="G29" s="1"/>
    </row>
    <row r="30" spans="1:12" x14ac:dyDescent="0.35">
      <c r="A30" s="14"/>
      <c r="B30" s="15"/>
      <c r="C30" s="16"/>
      <c r="D30" s="15"/>
      <c r="E30" s="14"/>
      <c r="F30" s="15"/>
      <c r="G30" s="14"/>
    </row>
    <row r="31" spans="1:12" x14ac:dyDescent="0.35">
      <c r="A31" s="1"/>
      <c r="B31" s="3"/>
      <c r="D31" s="2"/>
      <c r="E31" s="1"/>
      <c r="F31" s="2"/>
      <c r="G31" s="1"/>
    </row>
    <row r="32" spans="1:12" x14ac:dyDescent="0.35">
      <c r="A32" s="1"/>
      <c r="B32" s="3"/>
      <c r="D32" s="2"/>
      <c r="E32" s="4"/>
      <c r="F32" s="2"/>
      <c r="G32" s="1"/>
    </row>
    <row r="33" spans="1:7" x14ac:dyDescent="0.35">
      <c r="A33" s="1"/>
      <c r="B33" s="3"/>
      <c r="D33" s="2"/>
      <c r="E33" s="1"/>
      <c r="F33" s="2"/>
      <c r="G33" s="1"/>
    </row>
    <row r="34" spans="1:7" x14ac:dyDescent="0.35">
      <c r="A34" s="1"/>
      <c r="B34" s="3"/>
      <c r="D34" s="2"/>
      <c r="E34" s="1"/>
      <c r="F34" s="2"/>
      <c r="G34" s="1"/>
    </row>
    <row r="38" spans="1:7" x14ac:dyDescent="0.35">
      <c r="A38" s="14"/>
      <c r="B38" s="18"/>
      <c r="C38" s="14"/>
      <c r="D38" s="14"/>
      <c r="E38" s="15"/>
      <c r="G38" s="15"/>
    </row>
    <row r="39" spans="1:7" x14ac:dyDescent="0.35">
      <c r="A39" s="14"/>
      <c r="B39" s="18"/>
      <c r="C39" s="14"/>
      <c r="D39" s="14"/>
      <c r="E39" s="15"/>
      <c r="G39" s="15"/>
    </row>
    <row r="40" spans="1:7" x14ac:dyDescent="0.35">
      <c r="A40" s="14"/>
      <c r="B40" s="18"/>
      <c r="C40" s="14"/>
      <c r="D40" s="14"/>
      <c r="E40" s="15"/>
      <c r="G40" s="15"/>
    </row>
    <row r="41" spans="1:7" x14ac:dyDescent="0.35">
      <c r="A41" s="14"/>
      <c r="B41" s="18"/>
      <c r="C41" s="14"/>
      <c r="D41" s="14"/>
      <c r="E41" s="15"/>
      <c r="G41" s="15"/>
    </row>
    <row r="42" spans="1:7" x14ac:dyDescent="0.35">
      <c r="A42" s="14"/>
      <c r="B42" s="18"/>
      <c r="C42" s="14"/>
      <c r="D42" s="14"/>
      <c r="E42" s="15"/>
      <c r="G42" s="15"/>
    </row>
    <row r="43" spans="1:7" x14ac:dyDescent="0.35">
      <c r="A43" s="14"/>
      <c r="B43" s="18"/>
      <c r="C43" s="14"/>
      <c r="D43" s="14"/>
      <c r="E43" s="15"/>
      <c r="G43" s="15"/>
    </row>
    <row r="44" spans="1:7" x14ac:dyDescent="0.35">
      <c r="A44" s="14"/>
      <c r="B44" s="18"/>
      <c r="C44" s="14"/>
      <c r="D44" s="14"/>
      <c r="E44" s="15"/>
      <c r="G44" s="15"/>
    </row>
    <row r="45" spans="1:7" x14ac:dyDescent="0.35">
      <c r="A45" s="14"/>
      <c r="B45" s="18"/>
      <c r="C45" s="14"/>
      <c r="D45" s="14"/>
      <c r="E45" s="15"/>
      <c r="G45" s="15"/>
    </row>
    <row r="46" spans="1:7" x14ac:dyDescent="0.35">
      <c r="A46" s="14"/>
      <c r="B46" s="18"/>
      <c r="C46" s="14"/>
      <c r="D46" s="14"/>
      <c r="E46" s="15"/>
      <c r="G46" s="15"/>
    </row>
    <row r="47" spans="1:7" x14ac:dyDescent="0.35">
      <c r="A47" s="14"/>
      <c r="B47" s="18"/>
      <c r="C47" s="14"/>
      <c r="D47" s="14"/>
      <c r="E47" s="15"/>
      <c r="G47" s="15"/>
    </row>
    <row r="48" spans="1:7" x14ac:dyDescent="0.35">
      <c r="A48" s="14"/>
      <c r="B48" s="18"/>
      <c r="C48" s="14"/>
      <c r="D48" s="14"/>
      <c r="E48" s="15"/>
      <c r="G48" s="15"/>
    </row>
    <row r="49" spans="1:7" x14ac:dyDescent="0.35">
      <c r="A49" s="14"/>
      <c r="B49" s="18"/>
      <c r="C49" s="14"/>
      <c r="D49" s="14"/>
      <c r="E49" s="15"/>
      <c r="G49" s="15"/>
    </row>
    <row r="50" spans="1:7" x14ac:dyDescent="0.35">
      <c r="A50" s="14"/>
      <c r="B50" s="18"/>
      <c r="C50" s="14"/>
      <c r="D50" s="14"/>
      <c r="E50" s="15"/>
      <c r="G50" s="15"/>
    </row>
    <row r="51" spans="1:7" x14ac:dyDescent="0.35">
      <c r="A51" s="14"/>
      <c r="B51" s="18"/>
      <c r="C51" s="19"/>
      <c r="D51" s="14"/>
      <c r="E51" s="15"/>
      <c r="G51" s="15"/>
    </row>
    <row r="52" spans="1:7" x14ac:dyDescent="0.35">
      <c r="A52" s="14"/>
      <c r="B52" s="18"/>
      <c r="C52" s="14"/>
      <c r="D52" s="14"/>
      <c r="E52" s="15"/>
      <c r="G52" s="15"/>
    </row>
    <row r="53" spans="1:7" x14ac:dyDescent="0.35">
      <c r="B53" s="16"/>
      <c r="C53" s="14"/>
      <c r="D53" s="14"/>
      <c r="E53" s="15"/>
      <c r="G53" s="15"/>
    </row>
    <row r="54" spans="1:7" x14ac:dyDescent="0.35">
      <c r="A54" s="15"/>
      <c r="B54" s="16"/>
      <c r="C54" s="14"/>
      <c r="D54" s="14"/>
      <c r="E54" s="15"/>
      <c r="G54" s="15"/>
    </row>
    <row r="55" spans="1:7" x14ac:dyDescent="0.35">
      <c r="A55" s="15"/>
      <c r="B55" s="16"/>
      <c r="C55" s="14"/>
      <c r="D55" s="14"/>
      <c r="E55" s="15"/>
      <c r="G55" s="15"/>
    </row>
    <row r="56" spans="1:7" x14ac:dyDescent="0.35">
      <c r="A56" s="15"/>
      <c r="B56" s="16"/>
      <c r="C56" s="14"/>
      <c r="D56" s="14"/>
      <c r="E56" s="15"/>
      <c r="G56" s="15"/>
    </row>
    <row r="57" spans="1:7" x14ac:dyDescent="0.35">
      <c r="A57" s="14"/>
      <c r="B57" s="16"/>
      <c r="C57" s="14"/>
      <c r="D57" s="14"/>
      <c r="E57" s="15"/>
      <c r="G57" s="15"/>
    </row>
    <row r="58" spans="1:7" x14ac:dyDescent="0.35">
      <c r="A58" s="14"/>
      <c r="B58" s="16"/>
      <c r="C58" s="14"/>
      <c r="D58" s="14"/>
      <c r="E58" s="15"/>
      <c r="G58" s="15"/>
    </row>
    <row r="59" spans="1:7" x14ac:dyDescent="0.35">
      <c r="A59" s="14"/>
      <c r="B59" s="16"/>
      <c r="C59" s="14"/>
      <c r="D59" s="14"/>
      <c r="E59" s="15"/>
      <c r="G59" s="15"/>
    </row>
    <row r="60" spans="1:7" x14ac:dyDescent="0.35">
      <c r="A60" s="14"/>
      <c r="B60" s="16"/>
      <c r="C60" s="14"/>
      <c r="D60" s="14"/>
      <c r="E60" s="15"/>
      <c r="G60" s="15"/>
    </row>
    <row r="61" spans="1:7" x14ac:dyDescent="0.35">
      <c r="A61" s="14"/>
      <c r="B61" s="16"/>
      <c r="C61" s="14"/>
      <c r="D61" s="14"/>
      <c r="E61" s="15"/>
      <c r="G61" s="15"/>
    </row>
    <row r="62" spans="1:7" x14ac:dyDescent="0.35">
      <c r="A62" s="14"/>
      <c r="B62" s="16"/>
      <c r="C62" s="14"/>
      <c r="D62" s="14"/>
      <c r="E62" s="15"/>
      <c r="G62" s="15"/>
    </row>
    <row r="63" spans="1:7" x14ac:dyDescent="0.35">
      <c r="A63" s="14"/>
      <c r="B63" s="16"/>
      <c r="C63" s="14"/>
      <c r="D63" s="14"/>
      <c r="E63" s="15"/>
      <c r="G63" s="15"/>
    </row>
    <row r="64" spans="1:7" x14ac:dyDescent="0.35">
      <c r="A64" s="15"/>
      <c r="B64" s="16"/>
      <c r="C64" s="14"/>
      <c r="D64" s="14"/>
      <c r="E64" s="15"/>
      <c r="G64" s="15"/>
    </row>
    <row r="65" spans="1:7" x14ac:dyDescent="0.35">
      <c r="A65" s="14"/>
      <c r="B65" s="16"/>
      <c r="C65" s="14"/>
      <c r="D65" s="14"/>
      <c r="E65" s="15"/>
      <c r="G65" s="15"/>
    </row>
    <row r="66" spans="1:7" x14ac:dyDescent="0.35">
      <c r="A66" s="14"/>
      <c r="B66" s="16"/>
      <c r="C66" s="14"/>
      <c r="D66" s="14"/>
      <c r="E66" s="15"/>
      <c r="G66" s="15"/>
    </row>
    <row r="67" spans="1:7" x14ac:dyDescent="0.35">
      <c r="A67" s="14"/>
      <c r="B67" s="16"/>
      <c r="C67" s="14"/>
      <c r="D67" s="14"/>
      <c r="E67" s="15"/>
      <c r="G67" s="15"/>
    </row>
    <row r="68" spans="1:7" x14ac:dyDescent="0.35">
      <c r="B68" s="16"/>
      <c r="C68" s="14"/>
      <c r="D68" s="14"/>
      <c r="E68" s="15"/>
      <c r="G68" s="15"/>
    </row>
  </sheetData>
  <sheetProtection sheet="1" objects="1" scenarios="1" selectLockedCells="1" selectUnlockedCells="1"/>
  <sortState xmlns:xlrd2="http://schemas.microsoft.com/office/spreadsheetml/2017/richdata2" ref="A38:L68">
    <sortCondition ref="A38:A68"/>
  </sortState>
  <mergeCells count="6">
    <mergeCell ref="A2:L2"/>
    <mergeCell ref="A3:L3"/>
    <mergeCell ref="K6:L6"/>
    <mergeCell ref="I6:J6"/>
    <mergeCell ref="G6:H6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</vt:lpstr>
    </vt:vector>
  </TitlesOfParts>
  <Company>Truckee Donner Public Utility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Kaufman</dc:creator>
  <cp:lastModifiedBy>Allie McEneaney</cp:lastModifiedBy>
  <dcterms:created xsi:type="dcterms:W3CDTF">2024-01-24T18:40:07Z</dcterms:created>
  <dcterms:modified xsi:type="dcterms:W3CDTF">2026-08-21T17:26:01Z</dcterms:modified>
</cp:coreProperties>
</file>